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olaDavies-hall\Downloads\"/>
    </mc:Choice>
  </mc:AlternateContent>
  <xr:revisionPtr revIDLastSave="0" documentId="13_ncr:1_{AD833FAC-8986-4150-A93B-8513EF1D9BC6}" xr6:coauthVersionLast="47" xr6:coauthVersionMax="47" xr10:uidLastSave="{00000000-0000-0000-0000-000000000000}"/>
  <workbookProtection workbookAlgorithmName="SHA-512" workbookHashValue="SLVSfq70+EvCoovzEua8NMlLasEst3veG+w4qqpMt0TPA9IyAUFb8+Y7wbg+OgD+zmHz9BGoo+AH/h+GxOZYRQ==" workbookSaltValue="EoEaFalaqX3YCBbrAvuqbg==" workbookSpinCount="100000" lockStructure="1"/>
  <bookViews>
    <workbookView xWindow="-120" yWindow="-120" windowWidth="29040" windowHeight="15720" xr2:uid="{6668FF42-7931-42EA-B26E-D27D60E661EA}"/>
  </bookViews>
  <sheets>
    <sheet name="UK Calculator" sheetId="1" r:id="rId1"/>
    <sheet name="Eire Calulator" sheetId="3" r:id="rId2"/>
    <sheet name="Full Electric Car UK" sheetId="4" r:id="rId3"/>
    <sheet name="Full Electric Car EIre" sheetId="5" r:id="rId4"/>
    <sheet name="Instructions" sheetId="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7" i="5" l="1"/>
  <c r="F7" i="4"/>
  <c r="F8" i="3"/>
  <c r="F8" i="1"/>
</calcChain>
</file>

<file path=xl/sharedStrings.xml><?xml version="1.0" encoding="utf-8"?>
<sst xmlns="http://schemas.openxmlformats.org/spreadsheetml/2006/main" count="33" uniqueCount="21">
  <si>
    <t>Small</t>
  </si>
  <si>
    <t>Medium</t>
  </si>
  <si>
    <t>Large</t>
  </si>
  <si>
    <t>Petrol</t>
  </si>
  <si>
    <t>Diesel</t>
  </si>
  <si>
    <t>Fuel Cost</t>
  </si>
  <si>
    <t>Expenses</t>
  </si>
  <si>
    <t>1. Select your fuel type and car size</t>
  </si>
  <si>
    <t>3. Complete the price per litre paid for fuel</t>
  </si>
  <si>
    <t>1. Ensure all data has been removed from the table</t>
  </si>
  <si>
    <t>4. Al-Anon calculated expenses is in cell F8</t>
  </si>
  <si>
    <t>Full Electric</t>
  </si>
  <si>
    <t>For Full Electric Cars</t>
  </si>
  <si>
    <t>UK Al-Anon Mileage Expenses Calculator</t>
  </si>
  <si>
    <t>Eire Al-Anon Mileage Expenses Calculator</t>
  </si>
  <si>
    <t>Mileage (miles)</t>
  </si>
  <si>
    <t>1. Enter mileage (UK) or Km (Eire) in C4</t>
  </si>
  <si>
    <t>2. Fill in the total number of miles (UK)/Kilometres (Eire) driven (round trip there and back) in the corresponding box. E.g. Medium Petrol car box C4</t>
  </si>
  <si>
    <t>Mileage (kilometres)</t>
  </si>
  <si>
    <t>HMRC Advisory Fuel Rate £/m</t>
  </si>
  <si>
    <t>HMRC Advisory Fuel Rate Euro's/Km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</si>
</sst>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£&quot;#,##0.00"/>
    <numFmt numFmtId="165" formatCode="[$€-83C]#,##0.00"/>
    <numFmt numFmtId="166" formatCode="#,##0.000"/>
    <numFmt numFmtId="167" formatCode="[$€-1809]#,##0.00"/>
  </numFmts>
  <fonts count="4" x14ac:knownFonts="1">
    <font>
      <sz val="11"/>
      <color theme="1"/>
      <name val="Calibri"/>
      <family val="2"/>
      <scheme val="minor"/>
    </font>
    <font>
      <sz val="8"/>
      <color rgb="FF1E1E1E"/>
      <name val="Segoe UI"/>
      <family val="2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indent="2"/>
    </xf>
    <xf numFmtId="0" fontId="0" fillId="0" borderId="0" xfId="0" applyAlignment="1">
      <alignment horizontal="left" vertical="center" indent="2"/>
    </xf>
    <xf numFmtId="2" fontId="0" fillId="0" borderId="0" xfId="0" applyNumberFormat="1"/>
    <xf numFmtId="0" fontId="0" fillId="3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0" borderId="1" xfId="0" applyBorder="1" applyProtection="1">
      <protection locked="0"/>
    </xf>
    <xf numFmtId="0" fontId="0" fillId="3" borderId="0" xfId="0" applyFill="1"/>
    <xf numFmtId="164" fontId="0" fillId="0" borderId="1" xfId="0" applyNumberFormat="1" applyBorder="1" applyProtection="1">
      <protection hidden="1"/>
    </xf>
    <xf numFmtId="0" fontId="3" fillId="0" borderId="1" xfId="0" applyFont="1" applyBorder="1" applyProtection="1">
      <protection locked="0"/>
    </xf>
    <xf numFmtId="166" fontId="3" fillId="0" borderId="1" xfId="0" applyNumberFormat="1" applyFont="1" applyBorder="1" applyProtection="1">
      <protection locked="0"/>
    </xf>
    <xf numFmtId="165" fontId="3" fillId="0" borderId="1" xfId="0" applyNumberFormat="1" applyFont="1" applyBorder="1" applyProtection="1">
      <protection hidden="1"/>
    </xf>
    <xf numFmtId="164" fontId="3" fillId="0" borderId="1" xfId="0" applyNumberFormat="1" applyFont="1" applyBorder="1" applyProtection="1">
      <protection hidden="1"/>
    </xf>
    <xf numFmtId="167" fontId="3" fillId="0" borderId="1" xfId="0" applyNumberFormat="1" applyFont="1" applyBorder="1" applyProtection="1">
      <protection hidden="1"/>
    </xf>
    <xf numFmtId="0" fontId="3" fillId="3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0" borderId="1" xfId="0" applyFont="1" applyBorder="1"/>
    <xf numFmtId="0" fontId="3" fillId="3" borderId="0" xfId="0" applyFont="1" applyFill="1"/>
    <xf numFmtId="0" fontId="3" fillId="0" borderId="0" xfId="0" applyFont="1" applyProtection="1">
      <protection locked="0"/>
    </xf>
    <xf numFmtId="0" fontId="3" fillId="2" borderId="1" xfId="0" applyFont="1" applyFill="1" applyBorder="1" applyAlignment="1">
      <alignment wrapText="1"/>
    </xf>
    <xf numFmtId="2" fontId="3" fillId="0" borderId="1" xfId="0" applyNumberFormat="1" applyFont="1" applyBorder="1"/>
    <xf numFmtId="0" fontId="0" fillId="3" borderId="0" xfId="0" applyFill="1" applyAlignment="1">
      <alignment horizontal="center"/>
    </xf>
    <xf numFmtId="0" fontId="3" fillId="3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0" borderId="2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2047C-93ED-4031-82B4-52BD2390D2CB}">
  <dimension ref="A1:K15"/>
  <sheetViews>
    <sheetView tabSelected="1" zoomScale="116" workbookViewId="0">
      <selection activeCell="E15" sqref="E15"/>
    </sheetView>
  </sheetViews>
  <sheetFormatPr defaultRowHeight="15" x14ac:dyDescent="0.25"/>
  <sheetData>
    <row r="1" spans="1:11" ht="14.45" customHeight="1" x14ac:dyDescent="0.25">
      <c r="A1" s="25" t="s">
        <v>13</v>
      </c>
      <c r="B1" s="25"/>
      <c r="C1" s="25"/>
      <c r="D1" s="25"/>
      <c r="E1" s="25"/>
      <c r="F1" s="25"/>
      <c r="G1" s="25"/>
    </row>
    <row r="2" spans="1:11" ht="14.45" customHeight="1" x14ac:dyDescent="0.25">
      <c r="A2" s="6"/>
      <c r="B2" s="6"/>
      <c r="C2" s="6"/>
      <c r="D2" s="6"/>
      <c r="E2" s="6"/>
      <c r="F2" s="6"/>
      <c r="G2" s="6"/>
    </row>
    <row r="3" spans="1:11" ht="14.45" customHeight="1" x14ac:dyDescent="0.25">
      <c r="A3" s="7"/>
      <c r="B3" s="7" t="s">
        <v>0</v>
      </c>
      <c r="C3" s="7" t="s">
        <v>1</v>
      </c>
      <c r="D3" s="7" t="s">
        <v>2</v>
      </c>
      <c r="E3" s="6"/>
      <c r="F3" s="6"/>
      <c r="G3" s="6"/>
    </row>
    <row r="4" spans="1:11" ht="14.45" customHeight="1" x14ac:dyDescent="0.25">
      <c r="A4" s="8" t="s">
        <v>3</v>
      </c>
      <c r="B4" s="9"/>
      <c r="C4" s="9">
        <v>50</v>
      </c>
      <c r="D4" s="9"/>
      <c r="E4" s="10"/>
      <c r="F4" s="10"/>
      <c r="G4" s="10"/>
    </row>
    <row r="5" spans="1:11" ht="14.45" customHeight="1" x14ac:dyDescent="0.25">
      <c r="A5" s="8" t="s">
        <v>4</v>
      </c>
      <c r="B5" s="9"/>
      <c r="C5" s="9"/>
      <c r="D5" s="9"/>
      <c r="E5" s="10"/>
      <c r="F5" s="10"/>
      <c r="G5" s="10"/>
    </row>
    <row r="6" spans="1:11" ht="14.45" customHeight="1" x14ac:dyDescent="0.25">
      <c r="A6" s="10"/>
      <c r="B6" s="10"/>
      <c r="C6" s="10"/>
      <c r="D6" s="10"/>
      <c r="E6" s="10"/>
      <c r="F6" s="10"/>
      <c r="G6" s="10"/>
    </row>
    <row r="7" spans="1:11" ht="14.45" customHeight="1" x14ac:dyDescent="0.25">
      <c r="A7" s="10"/>
      <c r="B7" s="10"/>
      <c r="C7" s="10"/>
      <c r="D7" s="10"/>
      <c r="E7" s="10"/>
      <c r="F7" s="10"/>
      <c r="G7" s="10"/>
    </row>
    <row r="8" spans="1:11" ht="14.45" customHeight="1" x14ac:dyDescent="0.25">
      <c r="A8" s="8" t="s">
        <v>5</v>
      </c>
      <c r="B8" s="9">
        <v>1.42</v>
      </c>
      <c r="C8" s="10"/>
      <c r="D8" s="10"/>
      <c r="E8" s="8" t="s">
        <v>6</v>
      </c>
      <c r="F8" s="11">
        <f>IF($B$4&gt;0,($B$8*4.546)*($B$4/40),IF($C$4&gt;0,($B$8*4.546)*($C$4/35),IF($D$4&gt;0,($B$8*4.546)*($D$4/30),IF($B$5&gt;0,($B$8*4.546)*($B$5/50),IF($C$5&gt;0,($B$8*4.546)*($C$5/45),IF($D$5&gt;0,($B$8*4.546)*($D$5/40),""))))))</f>
        <v>9.2218857142857154</v>
      </c>
      <c r="G8" s="10"/>
    </row>
    <row r="10" spans="1:11" x14ac:dyDescent="0.25">
      <c r="E10" s="1"/>
    </row>
    <row r="11" spans="1:11" x14ac:dyDescent="0.25">
      <c r="A11" s="2"/>
      <c r="I11" s="5"/>
      <c r="K11" s="5"/>
    </row>
    <row r="12" spans="1:11" x14ac:dyDescent="0.25">
      <c r="A12" s="4"/>
      <c r="I12" s="5"/>
      <c r="K12" s="5"/>
    </row>
    <row r="13" spans="1:11" x14ac:dyDescent="0.25">
      <c r="A13" s="3"/>
      <c r="I13" s="5"/>
      <c r="K13" s="5"/>
    </row>
    <row r="14" spans="1:11" x14ac:dyDescent="0.25">
      <c r="A14" s="3"/>
      <c r="I14" s="5"/>
      <c r="K14" s="5"/>
    </row>
    <row r="15" spans="1:11" x14ac:dyDescent="0.25">
      <c r="A15" s="2"/>
      <c r="I15" s="5"/>
      <c r="K15" s="5"/>
    </row>
  </sheetData>
  <sheetProtection algorithmName="SHA-512" hashValue="h4nobWnxkfoXLuey6J7WPqKZHLzOjgCU05Lvi1EhKfJkd3Oes4e3F3vwPSQxEniUe6RJ+RLovAysL56Eu1AMgQ==" saltValue="XywiwSpY71GQN4sYopFNlw==" spinCount="100000" sheet="1" objects="1" scenarios="1"/>
  <mergeCells count="1">
    <mergeCell ref="A1:G1"/>
  </mergeCells>
  <pageMargins left="0.7" right="0.7" top="0.75" bottom="0.75" header="0.3" footer="0.3"/>
  <pageSetup paperSize="9" orientation="portrait" r:id="rId1"/>
  <headerFooter>
    <oddFooter>&amp;C_x000D_&amp;1#&amp;"Calibri"&amp;10&amp;K000000 Data classification: Asda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991EC-AA44-4CC8-AC5A-8C39AFA62D2B}">
  <dimension ref="A1:M23"/>
  <sheetViews>
    <sheetView zoomScale="96" workbookViewId="0">
      <selection activeCell="K27" sqref="K27"/>
    </sheetView>
  </sheetViews>
  <sheetFormatPr defaultRowHeight="15" x14ac:dyDescent="0.25"/>
  <cols>
    <col min="1" max="7" width="10.5703125" customWidth="1"/>
  </cols>
  <sheetData>
    <row r="1" spans="1:13" ht="18" customHeight="1" x14ac:dyDescent="0.3">
      <c r="A1" s="26" t="s">
        <v>14</v>
      </c>
      <c r="B1" s="26"/>
      <c r="C1" s="26"/>
      <c r="D1" s="26"/>
      <c r="E1" s="26"/>
      <c r="F1" s="26"/>
      <c r="G1" s="26"/>
    </row>
    <row r="2" spans="1:13" ht="18" customHeight="1" x14ac:dyDescent="0.3">
      <c r="A2" s="17"/>
      <c r="B2" s="17"/>
      <c r="C2" s="17"/>
      <c r="D2" s="17"/>
      <c r="E2" s="17"/>
      <c r="F2" s="17"/>
      <c r="G2" s="17"/>
    </row>
    <row r="3" spans="1:13" ht="18" customHeight="1" x14ac:dyDescent="0.3">
      <c r="A3" s="18"/>
      <c r="B3" s="18" t="s">
        <v>0</v>
      </c>
      <c r="C3" s="18" t="s">
        <v>1</v>
      </c>
      <c r="D3" s="18" t="s">
        <v>2</v>
      </c>
      <c r="E3" s="17"/>
      <c r="F3" s="17"/>
      <c r="G3" s="17"/>
    </row>
    <row r="4" spans="1:13" ht="18" customHeight="1" x14ac:dyDescent="0.3">
      <c r="A4" s="19" t="s">
        <v>3</v>
      </c>
      <c r="B4" s="22"/>
      <c r="C4" s="12"/>
      <c r="D4" s="12"/>
      <c r="E4" s="21"/>
      <c r="F4" s="21"/>
      <c r="G4" s="21"/>
    </row>
    <row r="5" spans="1:13" ht="18" customHeight="1" x14ac:dyDescent="0.3">
      <c r="A5" s="19" t="s">
        <v>4</v>
      </c>
      <c r="B5" s="12"/>
      <c r="C5" s="12"/>
      <c r="D5" s="13">
        <v>96.561000000000007</v>
      </c>
      <c r="E5" s="21"/>
      <c r="F5" s="21"/>
      <c r="G5" s="21"/>
    </row>
    <row r="6" spans="1:13" ht="18" customHeight="1" x14ac:dyDescent="0.3">
      <c r="A6" s="21"/>
      <c r="B6" s="21"/>
      <c r="C6" s="21"/>
      <c r="D6" s="21"/>
      <c r="E6" s="21"/>
      <c r="F6" s="21"/>
      <c r="G6" s="21"/>
    </row>
    <row r="7" spans="1:13" ht="18" customHeight="1" x14ac:dyDescent="0.3">
      <c r="A7" s="21"/>
      <c r="B7" s="21"/>
      <c r="C7" s="21"/>
      <c r="D7" s="21"/>
      <c r="E7" s="21"/>
      <c r="F7" s="21"/>
      <c r="G7" s="21"/>
    </row>
    <row r="8" spans="1:13" ht="18" customHeight="1" x14ac:dyDescent="0.3">
      <c r="A8" s="19" t="s">
        <v>5</v>
      </c>
      <c r="B8" s="12">
        <v>1.65</v>
      </c>
      <c r="C8" s="21"/>
      <c r="D8" s="21"/>
      <c r="E8" s="19" t="s">
        <v>6</v>
      </c>
      <c r="F8" s="14">
        <f>IF($B$4&gt;0,($B$4/14.16)*B8,IF($C$4&gt;0,($C$4/12.39)*B8,IF($D$4&gt;0,($D$4/10.62)*B8,IF($B$5&gt;0,($B$5/17.7)*B8,IF($C$5&gt;0,($C$5/15.93)*B8,IF($D$5&gt;0,($D$5/14.16)*B8,""))))))</f>
        <v>11.251811440677965</v>
      </c>
      <c r="G8" s="21"/>
    </row>
    <row r="10" spans="1:13" x14ac:dyDescent="0.25">
      <c r="K10" s="5"/>
      <c r="M10" s="5"/>
    </row>
    <row r="11" spans="1:13" x14ac:dyDescent="0.25">
      <c r="K11" s="5"/>
      <c r="M11" s="5"/>
    </row>
    <row r="12" spans="1:13" x14ac:dyDescent="0.25">
      <c r="K12" s="5"/>
      <c r="M12" s="5"/>
    </row>
    <row r="13" spans="1:13" x14ac:dyDescent="0.25">
      <c r="K13" s="5"/>
      <c r="M13" s="5"/>
    </row>
    <row r="14" spans="1:13" x14ac:dyDescent="0.25">
      <c r="K14" s="5"/>
      <c r="M14" s="5"/>
    </row>
    <row r="16" spans="1:13" x14ac:dyDescent="0.25">
      <c r="E16" s="1"/>
    </row>
    <row r="19" spans="1:1" x14ac:dyDescent="0.25">
      <c r="A19" s="2"/>
    </row>
    <row r="20" spans="1:1" x14ac:dyDescent="0.25">
      <c r="A20" s="3"/>
    </row>
    <row r="21" spans="1:1" x14ac:dyDescent="0.25">
      <c r="A21" s="3"/>
    </row>
    <row r="22" spans="1:1" x14ac:dyDescent="0.25">
      <c r="A22" s="3"/>
    </row>
    <row r="23" spans="1:1" x14ac:dyDescent="0.25">
      <c r="A23" s="2"/>
    </row>
  </sheetData>
  <sheetProtection algorithmName="SHA-512" hashValue="ew/hmHDOjOB4+mF9UmypQs7MBt0qVUMixdwQXofUTQr8xTA8aG5A2WQ8b2Y++/EkcvE+YpI80sZIrOVX3XCNEQ==" saltValue="vZb3oL0t8fcGh15CSdVo1g==" spinCount="100000" sheet="1" objects="1" scenarios="1"/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0F052-3B97-4A15-8BB0-0819B59C6A9C}">
  <dimension ref="A1:G7"/>
  <sheetViews>
    <sheetView workbookViewId="0">
      <selection activeCell="B7" sqref="B7"/>
    </sheetView>
  </sheetViews>
  <sheetFormatPr defaultRowHeight="15" x14ac:dyDescent="0.25"/>
  <cols>
    <col min="1" max="1" width="25.7109375" customWidth="1"/>
    <col min="2" max="7" width="10.5703125" customWidth="1"/>
  </cols>
  <sheetData>
    <row r="1" spans="1:7" ht="18.75" x14ac:dyDescent="0.3">
      <c r="A1" s="26" t="s">
        <v>13</v>
      </c>
      <c r="B1" s="26"/>
      <c r="C1" s="26"/>
      <c r="D1" s="26"/>
      <c r="E1" s="26"/>
      <c r="F1" s="26"/>
      <c r="G1" s="26"/>
    </row>
    <row r="2" spans="1:7" ht="18.75" x14ac:dyDescent="0.3">
      <c r="A2" s="17"/>
      <c r="B2" s="17"/>
      <c r="C2" s="17"/>
      <c r="D2" s="17"/>
      <c r="E2" s="17"/>
      <c r="F2" s="17"/>
      <c r="G2" s="17"/>
    </row>
    <row r="3" spans="1:7" ht="18.75" x14ac:dyDescent="0.3">
      <c r="A3" s="18"/>
      <c r="B3" s="27" t="s">
        <v>15</v>
      </c>
      <c r="C3" s="28"/>
      <c r="D3" s="28"/>
      <c r="E3" s="17"/>
      <c r="F3" s="17"/>
      <c r="G3" s="17"/>
    </row>
    <row r="4" spans="1:7" ht="18.75" x14ac:dyDescent="0.3">
      <c r="A4" s="19" t="s">
        <v>11</v>
      </c>
      <c r="B4" s="29">
        <v>60</v>
      </c>
      <c r="C4" s="30"/>
      <c r="D4" s="30"/>
      <c r="E4" s="21"/>
      <c r="F4" s="21"/>
      <c r="G4" s="21"/>
    </row>
    <row r="5" spans="1:7" ht="18.75" x14ac:dyDescent="0.3">
      <c r="A5" s="21"/>
      <c r="B5" s="21"/>
      <c r="C5" s="21"/>
      <c r="D5" s="21"/>
      <c r="E5" s="21"/>
      <c r="F5" s="21"/>
      <c r="G5" s="21"/>
    </row>
    <row r="6" spans="1:7" ht="18.75" x14ac:dyDescent="0.3">
      <c r="A6" s="21"/>
      <c r="B6" s="21"/>
      <c r="C6" s="21"/>
      <c r="D6" s="21"/>
      <c r="E6" s="21"/>
      <c r="F6" s="21"/>
      <c r="G6" s="21"/>
    </row>
    <row r="7" spans="1:7" ht="37.5" customHeight="1" x14ac:dyDescent="0.3">
      <c r="A7" s="23" t="s">
        <v>19</v>
      </c>
      <c r="B7" s="20">
        <v>7.0000000000000007E-2</v>
      </c>
      <c r="C7" s="20"/>
      <c r="D7" s="20"/>
      <c r="E7" s="19" t="s">
        <v>6</v>
      </c>
      <c r="F7" s="15">
        <f>B4*B7</f>
        <v>4.2</v>
      </c>
      <c r="G7" s="21"/>
    </row>
  </sheetData>
  <sheetProtection algorithmName="SHA-512" hashValue="4wkLp/qmKsS6dYJpKQYYkrItSehnjVmkFEuZfYvpaaR2tWi4vyXfN+UX3lK7KWrmWOKS2JgYZHY6+6YnxjsuVw==" saltValue="fmeo+5G4Zhpef+vFkj/sMg==" spinCount="100000" sheet="1" objects="1" scenarios="1"/>
  <mergeCells count="3">
    <mergeCell ref="A1:G1"/>
    <mergeCell ref="B3:D3"/>
    <mergeCell ref="B4:D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98352-3549-476D-9B32-0CCB20B78E4C}">
  <dimension ref="A1:G7"/>
  <sheetViews>
    <sheetView workbookViewId="0">
      <selection activeCell="H9" sqref="H9"/>
    </sheetView>
  </sheetViews>
  <sheetFormatPr defaultRowHeight="15" x14ac:dyDescent="0.25"/>
  <cols>
    <col min="1" max="1" width="25.7109375" customWidth="1"/>
    <col min="2" max="7" width="10.5703125" customWidth="1"/>
  </cols>
  <sheetData>
    <row r="1" spans="1:7" ht="18.75" x14ac:dyDescent="0.3">
      <c r="A1" s="26" t="s">
        <v>14</v>
      </c>
      <c r="B1" s="26"/>
      <c r="C1" s="26"/>
      <c r="D1" s="26"/>
      <c r="E1" s="26"/>
      <c r="F1" s="26"/>
      <c r="G1" s="26"/>
    </row>
    <row r="2" spans="1:7" ht="18.75" x14ac:dyDescent="0.3">
      <c r="A2" s="17"/>
      <c r="B2" s="17"/>
      <c r="C2" s="17"/>
      <c r="D2" s="17"/>
      <c r="E2" s="17"/>
      <c r="F2" s="17"/>
      <c r="G2" s="17"/>
    </row>
    <row r="3" spans="1:7" ht="18.75" x14ac:dyDescent="0.3">
      <c r="A3" s="18"/>
      <c r="B3" s="27" t="s">
        <v>18</v>
      </c>
      <c r="C3" s="28"/>
      <c r="D3" s="28"/>
      <c r="E3" s="17"/>
      <c r="F3" s="17"/>
      <c r="G3" s="17"/>
    </row>
    <row r="4" spans="1:7" ht="18.75" x14ac:dyDescent="0.3">
      <c r="A4" s="19" t="s">
        <v>11</v>
      </c>
      <c r="B4" s="29">
        <v>96.5</v>
      </c>
      <c r="C4" s="30"/>
      <c r="D4" s="30"/>
      <c r="E4" s="21"/>
      <c r="F4" s="21"/>
      <c r="G4" s="21"/>
    </row>
    <row r="5" spans="1:7" ht="18.75" x14ac:dyDescent="0.3">
      <c r="A5" s="21"/>
      <c r="B5" s="21"/>
      <c r="C5" s="21"/>
      <c r="D5" s="21"/>
      <c r="E5" s="21"/>
      <c r="F5" s="21"/>
      <c r="G5" s="21"/>
    </row>
    <row r="6" spans="1:7" ht="18.75" x14ac:dyDescent="0.3">
      <c r="A6" s="21"/>
      <c r="B6" s="21"/>
      <c r="C6" s="21"/>
      <c r="D6" s="21"/>
      <c r="E6" s="21"/>
      <c r="F6" s="21"/>
      <c r="G6" s="21"/>
    </row>
    <row r="7" spans="1:7" ht="37.5" customHeight="1" x14ac:dyDescent="0.3">
      <c r="A7" s="23" t="s">
        <v>20</v>
      </c>
      <c r="B7" s="24">
        <v>4.2999999999999997E-2</v>
      </c>
      <c r="C7" s="20"/>
      <c r="D7" s="20"/>
      <c r="E7" s="19" t="s">
        <v>6</v>
      </c>
      <c r="F7" s="16">
        <f>B4*B7</f>
        <v>4.1494999999999997</v>
      </c>
      <c r="G7" s="21"/>
    </row>
  </sheetData>
  <sheetProtection algorithmName="SHA-512" hashValue="XyAvIY0duzPpznVJrIOObpyLB52tkGUhfXGMyoimBytxY14gMqKG1Pno3SL5yEFeIzDblmkSESZb9V5yLLR1Sg==" saltValue="AZifiL/16rLiwSNysO2NwQ==" spinCount="100000" sheet="1" objects="1" scenarios="1"/>
  <mergeCells count="3">
    <mergeCell ref="A1:G1"/>
    <mergeCell ref="B3:D3"/>
    <mergeCell ref="B4:D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E51CD-8410-4C98-96AA-4C35E170AD4F}">
  <dimension ref="A1:A8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9</v>
      </c>
    </row>
    <row r="2" spans="1:1" x14ac:dyDescent="0.25">
      <c r="A2" t="s">
        <v>7</v>
      </c>
    </row>
    <row r="3" spans="1:1" x14ac:dyDescent="0.25">
      <c r="A3" t="s">
        <v>17</v>
      </c>
    </row>
    <row r="4" spans="1:1" x14ac:dyDescent="0.25">
      <c r="A4" t="s">
        <v>8</v>
      </c>
    </row>
    <row r="5" spans="1:1" x14ac:dyDescent="0.25">
      <c r="A5" t="s">
        <v>10</v>
      </c>
    </row>
    <row r="7" spans="1:1" x14ac:dyDescent="0.25">
      <c r="A7" t="s">
        <v>12</v>
      </c>
    </row>
    <row r="8" spans="1:1" x14ac:dyDescent="0.25">
      <c r="A8" t="s">
        <v>16</v>
      </c>
    </row>
  </sheetData>
  <sheetProtection algorithmName="SHA-512" hashValue="TGfA/rO0aUikfS6HDtPoE4WMOms3ct4IK9Ulqoh0nK9Kuw7RueWDeE0bcRDzYdj2e4N3siFWx0V51y99NOgdHQ==" saltValue="oXH9C1ALytGoCVnrRNsYmg==" spinCount="100000" sheet="1" objects="1" scenarios="1"/>
  <pageMargins left="0.7" right="0.7" top="0.75" bottom="0.75" header="0.3" footer="0.3"/>
  <headerFooter>
    <oddFooter>&amp;C_x000D_&amp;1#&amp;"Calibri"&amp;10&amp;K000000 Data classification: Asda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91EE6DCD3C074D87577D4EB62EE573" ma:contentTypeVersion="19" ma:contentTypeDescription="Create a new document." ma:contentTypeScope="" ma:versionID="cf5cccd89118e7721823fc1f6fad7602">
  <xsd:schema xmlns:xsd="http://www.w3.org/2001/XMLSchema" xmlns:xs="http://www.w3.org/2001/XMLSchema" xmlns:p="http://schemas.microsoft.com/office/2006/metadata/properties" xmlns:ns2="f0741b56-3145-4e27-836a-dfffece6c541" xmlns:ns3="d3d150ee-e683-4059-86d5-44705797dd97" targetNamespace="http://schemas.microsoft.com/office/2006/metadata/properties" ma:root="true" ma:fieldsID="3d372891c41b7c3cf98fdb592fe71aba" ns2:_="" ns3:_="">
    <xsd:import namespace="f0741b56-3145-4e27-836a-dfffece6c541"/>
    <xsd:import namespace="d3d150ee-e683-4059-86d5-44705797dd9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741b56-3145-4e27-836a-dfffece6c54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b04f3ff-3dd6-433f-81f4-d82bf28739de}" ma:internalName="TaxCatchAll" ma:showField="CatchAllData" ma:web="f0741b56-3145-4e27-836a-dfffece6c5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d150ee-e683-4059-86d5-44705797dd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b945c098-ca30-4754-8fb8-16b4ea47f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d150ee-e683-4059-86d5-44705797dd97">
      <Terms xmlns="http://schemas.microsoft.com/office/infopath/2007/PartnerControls"/>
    </lcf76f155ced4ddcb4097134ff3c332f>
    <TaxCatchAll xmlns="f0741b56-3145-4e27-836a-dfffece6c541" xsi:nil="true"/>
  </documentManagement>
</p:properties>
</file>

<file path=customXml/itemProps1.xml><?xml version="1.0" encoding="utf-8"?>
<ds:datastoreItem xmlns:ds="http://schemas.openxmlformats.org/officeDocument/2006/customXml" ds:itemID="{F3E3215B-02D7-44B7-B8A9-C28A78A1A13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3D2A3D-B3B9-47FC-979F-4453979BC747}"/>
</file>

<file path=customXml/itemProps3.xml><?xml version="1.0" encoding="utf-8"?>
<ds:datastoreItem xmlns:ds="http://schemas.openxmlformats.org/officeDocument/2006/customXml" ds:itemID="{A7BA334F-7DBD-4F5E-8A34-04F3B7ACFD0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UK Calculator</vt:lpstr>
      <vt:lpstr>Eire Calulator</vt:lpstr>
      <vt:lpstr>Full Electric Car UK</vt:lpstr>
      <vt:lpstr>Full Electric Car EIre</vt:lpstr>
      <vt:lpstr>Instructions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Davies-Hall </dc:creator>
  <cp:lastModifiedBy>Nicola Davies.Hall</cp:lastModifiedBy>
  <dcterms:created xsi:type="dcterms:W3CDTF">2022-10-30T19:31:47Z</dcterms:created>
  <dcterms:modified xsi:type="dcterms:W3CDTF">2025-11-27T11:01:15Z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24820e8-223f-4ed2-bd95-81c83f641284_Enabled">
    <vt:lpwstr>true</vt:lpwstr>
  </property>
  <property fmtid="{D5CDD505-2E9C-101B-9397-08002B2CF9AE}" pid="3" name="MSIP_Label_b24820e8-223f-4ed2-bd95-81c83f641284_SetDate">
    <vt:lpwstr>2022-10-30T19:31:47Z</vt:lpwstr>
  </property>
  <property fmtid="{D5CDD505-2E9C-101B-9397-08002B2CF9AE}" pid="4" name="MSIP_Label_b24820e8-223f-4ed2-bd95-81c83f641284_Method">
    <vt:lpwstr>Standard</vt:lpwstr>
  </property>
  <property fmtid="{D5CDD505-2E9C-101B-9397-08002B2CF9AE}" pid="5" name="MSIP_Label_b24820e8-223f-4ed2-bd95-81c83f641284_Name">
    <vt:lpwstr>b24820e8-223f-4ed2-bd95-81c83f641284</vt:lpwstr>
  </property>
  <property fmtid="{D5CDD505-2E9C-101B-9397-08002B2CF9AE}" pid="6" name="MSIP_Label_b24820e8-223f-4ed2-bd95-81c83f641284_SiteId">
    <vt:lpwstr>3cbcc3d3-094d-4006-9849-0d11d61f484d</vt:lpwstr>
  </property>
  <property fmtid="{D5CDD505-2E9C-101B-9397-08002B2CF9AE}" pid="7" name="MSIP_Label_b24820e8-223f-4ed2-bd95-81c83f641284_ActionId">
    <vt:lpwstr>998e15f5-7268-4502-891b-ceb4e6612bda</vt:lpwstr>
  </property>
  <property fmtid="{D5CDD505-2E9C-101B-9397-08002B2CF9AE}" pid="8" name="MSIP_Label_b24820e8-223f-4ed2-bd95-81c83f641284_ContentBits">
    <vt:lpwstr>0</vt:lpwstr>
  </property>
  <property fmtid="{D5CDD505-2E9C-101B-9397-08002B2CF9AE}" pid="9" name="MSIP_Label_59971aca-a007-48ad-91f1-0c6e82a88e78_Enabled">
    <vt:lpwstr>true</vt:lpwstr>
  </property>
  <property fmtid="{D5CDD505-2E9C-101B-9397-08002B2CF9AE}" pid="10" name="MSIP_Label_59971aca-a007-48ad-91f1-0c6e82a88e78_SetDate">
    <vt:lpwstr>2024-04-21T06:42:15Z</vt:lpwstr>
  </property>
  <property fmtid="{D5CDD505-2E9C-101B-9397-08002B2CF9AE}" pid="11" name="MSIP_Label_59971aca-a007-48ad-91f1-0c6e82a88e78_Method">
    <vt:lpwstr>Standard</vt:lpwstr>
  </property>
  <property fmtid="{D5CDD505-2E9C-101B-9397-08002B2CF9AE}" pid="12" name="MSIP_Label_59971aca-a007-48ad-91f1-0c6e82a88e78_Name">
    <vt:lpwstr>Asda Internal</vt:lpwstr>
  </property>
  <property fmtid="{D5CDD505-2E9C-101B-9397-08002B2CF9AE}" pid="13" name="MSIP_Label_59971aca-a007-48ad-91f1-0c6e82a88e78_SiteId">
    <vt:lpwstr>b63ee29f-aaa6-4d4e-8267-1d6dca9c0e43</vt:lpwstr>
  </property>
  <property fmtid="{D5CDD505-2E9C-101B-9397-08002B2CF9AE}" pid="14" name="MSIP_Label_59971aca-a007-48ad-91f1-0c6e82a88e78_ActionId">
    <vt:lpwstr>de7104e4-7611-444f-9469-eced92e4ad36</vt:lpwstr>
  </property>
  <property fmtid="{D5CDD505-2E9C-101B-9397-08002B2CF9AE}" pid="15" name="MSIP_Label_59971aca-a007-48ad-91f1-0c6e82a88e78_ContentBits">
    <vt:lpwstr>2</vt:lpwstr>
  </property>
  <property fmtid="{D5CDD505-2E9C-101B-9397-08002B2CF9AE}" pid="16" name="ContentTypeId">
    <vt:lpwstr>0x010100B491EE6DCD3C074D87577D4EB62EE573</vt:lpwstr>
  </property>
  <property fmtid="{D5CDD505-2E9C-101B-9397-08002B2CF9AE}" pid="17" name="MediaServiceImageTags">
    <vt:lpwstr/>
  </property>
</Properties>
</file>